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C:\Users\fayal.yacoub\Desktop\Marché 2025\25GIPEAM19- Travaux batiment TSINGONI\DCE - Travaux de réhabilitation GIPEAM\DPGF - tous les lots\"/>
    </mc:Choice>
  </mc:AlternateContent>
  <xr:revisionPtr revIDLastSave="0" documentId="13_ncr:1_{F4F040F0-4B0B-43DE-8D64-61EDB7AFC78B}" xr6:coauthVersionLast="47" xr6:coauthVersionMax="47" xr10:uidLastSave="{00000000-0000-0000-0000-000000000000}"/>
  <bookViews>
    <workbookView xWindow="-108" yWindow="-108" windowWidth="23256" windowHeight="13896" tabRatio="852" xr2:uid="{00000000-000D-0000-FFFF-FFFF00000000}"/>
  </bookViews>
  <sheets>
    <sheet name="LOT PLATRERIE" sheetId="26" r:id="rId1"/>
    <sheet name="Feuil1" sheetId="27" r:id="rId2"/>
  </sheets>
  <definedNames>
    <definedName name="_xlnm.Print_Area" localSheetId="0">'LOT PLATRERIE'!$A$1:$F$19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8" i="27" l="1"/>
  <c r="P39" i="27"/>
  <c r="D18" i="27"/>
  <c r="F29" i="27"/>
  <c r="E30" i="27"/>
  <c r="K30" i="27"/>
  <c r="H32" i="27"/>
  <c r="F11" i="26"/>
  <c r="F14" i="26"/>
  <c r="F8" i="26"/>
  <c r="F16" i="26"/>
  <c r="D9" i="27"/>
</calcChain>
</file>

<file path=xl/sharedStrings.xml><?xml version="1.0" encoding="utf-8"?>
<sst xmlns="http://schemas.openxmlformats.org/spreadsheetml/2006/main" count="31" uniqueCount="30">
  <si>
    <t>Poste</t>
  </si>
  <si>
    <t>Désignation</t>
  </si>
  <si>
    <t>Unité</t>
  </si>
  <si>
    <t>Qté</t>
  </si>
  <si>
    <t>P.U.</t>
  </si>
  <si>
    <t>Montant</t>
  </si>
  <si>
    <t>Maoré Etudes 
et 
Ingénierie</t>
  </si>
  <si>
    <t>m²</t>
  </si>
  <si>
    <t xml:space="preserve"> TOTAL PLATRERIE</t>
  </si>
  <si>
    <t>FT</t>
  </si>
  <si>
    <t>TRAVAUX PRELIMAIRE -</t>
  </si>
  <si>
    <t xml:space="preserve">PLAFONDS - </t>
  </si>
  <si>
    <t>CLOISONS DE DISTRIBUTION -</t>
  </si>
  <si>
    <t>1-4-1</t>
  </si>
  <si>
    <t>1-4-2</t>
  </si>
  <si>
    <t>1-4-3</t>
  </si>
  <si>
    <r>
      <rPr>
        <b/>
        <u/>
        <sz val="14"/>
        <rFont val="Arial"/>
        <family val="2"/>
      </rPr>
      <t>Projet:</t>
    </r>
    <r>
      <rPr>
        <b/>
        <sz val="14"/>
        <rFont val="Arial"/>
        <family val="2"/>
      </rPr>
      <t xml:space="preserve"> REHABILITATION DU GROUPEMENT D'INTERET PUBLIC-GIP TSINGONI</t>
    </r>
  </si>
  <si>
    <t>Date : AOUT 2025</t>
  </si>
  <si>
    <t>LOT N°2 PLATRERIE</t>
  </si>
  <si>
    <t>Dépose  Faux plafond existante</t>
  </si>
  <si>
    <t xml:space="preserve">Faux-Plafond sous le plancher en BA 13 HYDRO
</t>
  </si>
  <si>
    <r>
      <rPr>
        <sz val="10"/>
        <rFont val="Times New Roman"/>
        <family val="1"/>
      </rPr>
      <t>Cloisons de distribution en BA 13 HYDRO</t>
    </r>
    <r>
      <rPr>
        <b/>
        <u/>
        <sz val="10"/>
        <rFont val="Times New Roman"/>
        <family val="1"/>
      </rPr>
      <t xml:space="preserve">
</t>
    </r>
  </si>
  <si>
    <t>RDC</t>
  </si>
  <si>
    <t>R+1</t>
  </si>
  <si>
    <t>R+2</t>
  </si>
  <si>
    <t>CLOISON</t>
  </si>
  <si>
    <t>PLAFOND</t>
  </si>
  <si>
    <t>Maître d'ouvrage  : Groupement d'Interet Public
Adresse :, 97680 TSINGONI</t>
  </si>
  <si>
    <t xml:space="preserve"> Cadre de Décomposition des Prix Globales et Forfaitaires</t>
  </si>
  <si>
    <t>CDPGF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</si>
</sst>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_F_-;\-* #,##0.00\ _F_-;_-* &quot;-&quot;??\ _F_-;_-@_-"/>
    <numFmt numFmtId="166" formatCode="[$-40C]General"/>
    <numFmt numFmtId="167" formatCode="#,##0.00\ [$€-1]"/>
    <numFmt numFmtId="168" formatCode="#,##0.00\ [$€-1];[Red]\-#,##0.00\ [$€-1]"/>
    <numFmt numFmtId="169" formatCode="#,##0.00\ &quot;€&quot;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omic Sans MS"/>
      <family val="4"/>
    </font>
    <font>
      <sz val="10"/>
      <name val="Comic Sans MS"/>
      <family val="4"/>
    </font>
    <font>
      <sz val="8"/>
      <color indexed="8"/>
      <name val="Tahoma"/>
      <family val="2"/>
    </font>
    <font>
      <b/>
      <sz val="11"/>
      <color indexed="8"/>
      <name val="Tahoma"/>
      <family val="2"/>
    </font>
    <font>
      <b/>
      <sz val="10"/>
      <color indexed="8"/>
      <name val="Tahoma"/>
      <family val="2"/>
    </font>
    <font>
      <b/>
      <sz val="9"/>
      <color indexed="8"/>
      <name val="Tahoma"/>
      <family val="2"/>
    </font>
    <font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u/>
      <sz val="10"/>
      <color indexed="10"/>
      <name val="Arial"/>
      <family val="2"/>
    </font>
    <font>
      <b/>
      <sz val="8"/>
      <color indexed="10"/>
      <name val="Arial"/>
      <family val="2"/>
    </font>
    <font>
      <b/>
      <u/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Arial"/>
      <family val="2"/>
      <charset val="1"/>
    </font>
    <font>
      <b/>
      <sz val="12"/>
      <color rgb="FF000000"/>
      <name val="Times New Roman"/>
      <family val="1"/>
    </font>
    <font>
      <b/>
      <sz val="10"/>
      <name val="Times New Roman"/>
      <family val="1"/>
    </font>
    <font>
      <b/>
      <u/>
      <sz val="14"/>
      <name val="Arial"/>
      <family val="2"/>
    </font>
    <font>
      <sz val="9"/>
      <name val="Times New Roman"/>
      <family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167" fontId="18" fillId="0" borderId="0" applyBorder="0" applyProtection="0"/>
    <xf numFmtId="165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13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4" fontId="19" fillId="0" borderId="0"/>
    <xf numFmtId="4" fontId="19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4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3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169" fontId="21" fillId="0" borderId="5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21" fillId="0" borderId="5" xfId="0" applyFont="1" applyBorder="1" applyAlignment="1">
      <alignment horizontal="left" wrapText="1"/>
    </xf>
    <xf numFmtId="0" fontId="16" fillId="0" borderId="5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21" fillId="0" borderId="5" xfId="0" applyNumberFormat="1" applyFont="1" applyBorder="1" applyAlignment="1">
      <alignment horizontal="center"/>
    </xf>
    <xf numFmtId="0" fontId="21" fillId="0" borderId="5" xfId="0" applyFont="1" applyBorder="1"/>
    <xf numFmtId="49" fontId="23" fillId="0" borderId="5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  <xf numFmtId="0" fontId="13" fillId="0" borderId="2" xfId="0" applyFont="1" applyBorder="1"/>
    <xf numFmtId="169" fontId="21" fillId="0" borderId="1" xfId="3" applyNumberFormat="1" applyFont="1" applyBorder="1" applyAlignment="1">
      <alignment horizontal="center"/>
    </xf>
    <xf numFmtId="0" fontId="2" fillId="0" borderId="0" xfId="0" applyFont="1"/>
    <xf numFmtId="0" fontId="24" fillId="0" borderId="11" xfId="14" applyFont="1" applyBorder="1" applyAlignment="1">
      <alignment horizontal="center" vertical="center"/>
    </xf>
    <xf numFmtId="0" fontId="24" fillId="0" borderId="10" xfId="14" applyFont="1" applyBorder="1" applyAlignment="1">
      <alignment horizontal="center" vertical="center"/>
    </xf>
    <xf numFmtId="0" fontId="24" fillId="0" borderId="12" xfId="14" applyFont="1" applyBorder="1" applyAlignment="1">
      <alignment horizontal="center" vertical="center"/>
    </xf>
    <xf numFmtId="166" fontId="20" fillId="0" borderId="15" xfId="14" applyNumberFormat="1" applyFont="1" applyBorder="1" applyAlignment="1">
      <alignment horizontal="center" vertical="center"/>
    </xf>
    <xf numFmtId="166" fontId="20" fillId="0" borderId="9" xfId="14" applyNumberFormat="1" applyFont="1" applyBorder="1" applyAlignment="1">
      <alignment horizontal="center" vertical="center"/>
    </xf>
    <xf numFmtId="166" fontId="20" fillId="0" borderId="16" xfId="14" applyNumberFormat="1" applyFont="1" applyBorder="1" applyAlignment="1">
      <alignment horizontal="center" vertical="center"/>
    </xf>
    <xf numFmtId="0" fontId="9" fillId="0" borderId="4" xfId="14" applyFont="1" applyBorder="1" applyAlignment="1">
      <alignment horizontal="center" vertical="center" wrapText="1"/>
    </xf>
    <xf numFmtId="0" fontId="9" fillId="0" borderId="3" xfId="14" applyFont="1" applyBorder="1" applyAlignment="1">
      <alignment horizontal="center" vertical="center" wrapText="1"/>
    </xf>
    <xf numFmtId="0" fontId="2" fillId="0" borderId="4" xfId="14" applyBorder="1" applyAlignment="1">
      <alignment horizontal="center" vertical="center" wrapText="1"/>
    </xf>
    <xf numFmtId="0" fontId="2" fillId="0" borderId="2" xfId="14" applyBorder="1" applyAlignment="1">
      <alignment horizontal="center" vertical="center"/>
    </xf>
    <xf numFmtId="0" fontId="2" fillId="0" borderId="3" xfId="14" applyBorder="1" applyAlignment="1">
      <alignment horizontal="center" vertical="center"/>
    </xf>
    <xf numFmtId="0" fontId="10" fillId="0" borderId="11" xfId="14" applyFont="1" applyBorder="1" applyAlignment="1">
      <alignment horizontal="center" vertical="center"/>
    </xf>
    <xf numFmtId="0" fontId="10" fillId="0" borderId="10" xfId="14" applyFont="1" applyBorder="1" applyAlignment="1">
      <alignment horizontal="center" vertical="center"/>
    </xf>
    <xf numFmtId="0" fontId="10" fillId="0" borderId="12" xfId="14" applyFont="1" applyBorder="1" applyAlignment="1">
      <alignment horizontal="center" vertical="center"/>
    </xf>
    <xf numFmtId="0" fontId="11" fillId="0" borderId="13" xfId="14" applyFont="1" applyBorder="1" applyAlignment="1">
      <alignment horizontal="center" vertical="center"/>
    </xf>
    <xf numFmtId="0" fontId="11" fillId="0" borderId="7" xfId="14" applyFont="1" applyBorder="1" applyAlignment="1">
      <alignment horizontal="center" vertical="center"/>
    </xf>
    <xf numFmtId="0" fontId="2" fillId="0" borderId="6" xfId="14" applyBorder="1" applyAlignment="1">
      <alignment horizontal="center" vertical="center"/>
    </xf>
    <xf numFmtId="0" fontId="2" fillId="0" borderId="8" xfId="14" applyBorder="1" applyAlignment="1">
      <alignment horizontal="center" vertical="center"/>
    </xf>
    <xf numFmtId="0" fontId="2" fillId="0" borderId="14" xfId="14" applyBorder="1" applyAlignment="1">
      <alignment horizontal="center" vertical="center"/>
    </xf>
  </cellXfs>
  <cellStyles count="35">
    <cellStyle name="Entête tableau" xfId="1" xr:uid="{00000000-0005-0000-0000-000000000000}"/>
    <cellStyle name="Excel Built-in Normal" xfId="2" xr:uid="{00000000-0005-0000-0000-000001000000}"/>
    <cellStyle name="Milliers" xfId="3" builtinId="3"/>
    <cellStyle name="Milliers 2" xfId="4" xr:uid="{00000000-0005-0000-0000-000003000000}"/>
    <cellStyle name="Milliers 2 2" xfId="5" xr:uid="{00000000-0005-0000-0000-000004000000}"/>
    <cellStyle name="Milliers 2 2 2" xfId="29" xr:uid="{00000000-0005-0000-0000-000005000000}"/>
    <cellStyle name="Milliers 2 3" xfId="28" xr:uid="{00000000-0005-0000-0000-000006000000}"/>
    <cellStyle name="Milliers 4" xfId="6" xr:uid="{00000000-0005-0000-0000-000007000000}"/>
    <cellStyle name="Milliers 4 2" xfId="7" xr:uid="{00000000-0005-0000-0000-000008000000}"/>
    <cellStyle name="Milliers 4 2 2" xfId="31" xr:uid="{00000000-0005-0000-0000-000009000000}"/>
    <cellStyle name="Milliers 4 3" xfId="30" xr:uid="{00000000-0005-0000-0000-00000A000000}"/>
    <cellStyle name="Monétaire 2" xfId="8" xr:uid="{00000000-0005-0000-0000-00000B000000}"/>
    <cellStyle name="Normal" xfId="0" builtinId="0"/>
    <cellStyle name="Normal 13" xfId="9" xr:uid="{00000000-0005-0000-0000-00000D000000}"/>
    <cellStyle name="Normal 14" xfId="10" xr:uid="{00000000-0005-0000-0000-00000E000000}"/>
    <cellStyle name="Normal 16" xfId="11" xr:uid="{00000000-0005-0000-0000-00000F000000}"/>
    <cellStyle name="Normal 17" xfId="12" xr:uid="{00000000-0005-0000-0000-000010000000}"/>
    <cellStyle name="Normal 2" xfId="13" xr:uid="{00000000-0005-0000-0000-000011000000}"/>
    <cellStyle name="Normal 2 2" xfId="14" xr:uid="{00000000-0005-0000-0000-000012000000}"/>
    <cellStyle name="Normal 3" xfId="15" xr:uid="{00000000-0005-0000-0000-000013000000}"/>
    <cellStyle name="Normal 3 2" xfId="32" xr:uid="{00000000-0005-0000-0000-000014000000}"/>
    <cellStyle name="Normal 35" xfId="16" xr:uid="{00000000-0005-0000-0000-000015000000}"/>
    <cellStyle name="Normal 4" xfId="17" xr:uid="{00000000-0005-0000-0000-000016000000}"/>
    <cellStyle name="Normal 5" xfId="18" xr:uid="{00000000-0005-0000-0000-000017000000}"/>
    <cellStyle name="Normal 5 2" xfId="19" xr:uid="{00000000-0005-0000-0000-000018000000}"/>
    <cellStyle name="Normal 5 2 2" xfId="34" xr:uid="{00000000-0005-0000-0000-000019000000}"/>
    <cellStyle name="Normal 5 3" xfId="33" xr:uid="{00000000-0005-0000-0000-00001A000000}"/>
    <cellStyle name="Normal 6" xfId="27" xr:uid="{00000000-0005-0000-0000-00001B000000}"/>
    <cellStyle name="Normal 8" xfId="20" xr:uid="{00000000-0005-0000-0000-00001C000000}"/>
    <cellStyle name="Normal 9" xfId="21" xr:uid="{00000000-0005-0000-0000-00001D000000}"/>
    <cellStyle name="TableStyleLight1 2" xfId="22" xr:uid="{00000000-0005-0000-0000-00001E000000}"/>
    <cellStyle name="TableStyleLight1 3" xfId="23" xr:uid="{00000000-0005-0000-0000-00001F000000}"/>
    <cellStyle name="Titre 1" xfId="24" xr:uid="{00000000-0005-0000-0000-000020000000}"/>
    <cellStyle name="Titre 2" xfId="25" xr:uid="{00000000-0005-0000-0000-000021000000}"/>
    <cellStyle name="Titre 3" xfId="26" xr:uid="{00000000-0005-0000-0000-00002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57150</xdr:rowOff>
    </xdr:from>
    <xdr:to>
      <xdr:col>1</xdr:col>
      <xdr:colOff>860149</xdr:colOff>
      <xdr:row>1</xdr:row>
      <xdr:rowOff>790575</xdr:rowOff>
    </xdr:to>
    <xdr:pic>
      <xdr:nvPicPr>
        <xdr:cNvPr id="2158" name="Image 2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2667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1449497</xdr:colOff>
      <xdr:row>1</xdr:row>
      <xdr:rowOff>331301</xdr:rowOff>
    </xdr:from>
    <xdr:to>
      <xdr:col>5</xdr:col>
      <xdr:colOff>1863630</xdr:colOff>
      <xdr:row>1</xdr:row>
      <xdr:rowOff>745434</xdr:rowOff>
    </xdr:to>
    <xdr:pic>
      <xdr:nvPicPr>
        <xdr:cNvPr id="4" name="Image 3" descr="gip-leurope-a-mayotte_logo.jpe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15410" y="538366"/>
          <a:ext cx="414133" cy="414133"/>
        </a:xfrm>
        <a:prstGeom prst="rect">
          <a:avLst/>
        </a:prstGeom>
      </xdr:spPr>
    </xdr:pic>
    <xdr:clientData/>
  </xdr:twoCellAnchor>
  <xdr:twoCellAnchor editAs="oneCell">
    <xdr:from>
      <xdr:col>1</xdr:col>
      <xdr:colOff>2405270</xdr:colOff>
      <xdr:row>1</xdr:row>
      <xdr:rowOff>6625</xdr:rowOff>
    </xdr:from>
    <xdr:to>
      <xdr:col>3</xdr:col>
      <xdr:colOff>79513</xdr:colOff>
      <xdr:row>1</xdr:row>
      <xdr:rowOff>993913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2048E1D-8814-26F2-3FC7-2063D471B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2470" y="218660"/>
          <a:ext cx="1676400" cy="9872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view="pageBreakPreview" zoomScale="115" zoomScaleSheetLayoutView="115" workbookViewId="0">
      <selection activeCell="C2" sqref="C2:F2"/>
    </sheetView>
  </sheetViews>
  <sheetFormatPr baseColWidth="10" defaultRowHeight="13.2" x14ac:dyDescent="0.25"/>
  <cols>
    <col min="1" max="1" width="6.6640625" customWidth="1"/>
    <col min="2" max="2" width="52.6640625" customWidth="1"/>
    <col min="3" max="3" width="5.6640625" customWidth="1"/>
    <col min="4" max="4" width="9" customWidth="1"/>
    <col min="5" max="5" width="9.44140625" customWidth="1"/>
    <col min="6" max="6" width="28.109375" customWidth="1"/>
  </cols>
  <sheetData>
    <row r="1" spans="1:7" ht="16.95" customHeight="1" thickBot="1" x14ac:dyDescent="0.3">
      <c r="A1" s="30" t="s">
        <v>28</v>
      </c>
      <c r="B1" s="31"/>
      <c r="C1" s="31"/>
      <c r="D1" s="31"/>
      <c r="E1" s="31"/>
      <c r="F1" s="31"/>
      <c r="G1" s="32"/>
    </row>
    <row r="2" spans="1:7" ht="80.099999999999994" customHeight="1" thickBot="1" x14ac:dyDescent="0.3">
      <c r="A2" s="36" t="s">
        <v>6</v>
      </c>
      <c r="B2" s="37"/>
      <c r="C2" s="38" t="s">
        <v>27</v>
      </c>
      <c r="D2" s="39"/>
      <c r="E2" s="39"/>
      <c r="F2" s="40"/>
    </row>
    <row r="3" spans="1:7" ht="17.399999999999999" x14ac:dyDescent="0.25">
      <c r="A3" s="41" t="s">
        <v>16</v>
      </c>
      <c r="B3" s="42"/>
      <c r="C3" s="42"/>
      <c r="D3" s="42"/>
      <c r="E3" s="42"/>
      <c r="F3" s="43"/>
    </row>
    <row r="4" spans="1:7" ht="21" x14ac:dyDescent="0.25">
      <c r="A4" s="44" t="s">
        <v>29</v>
      </c>
      <c r="B4" s="45"/>
      <c r="C4" s="46" t="s">
        <v>17</v>
      </c>
      <c r="D4" s="47"/>
      <c r="E4" s="47"/>
      <c r="F4" s="48"/>
    </row>
    <row r="5" spans="1:7" ht="16.2" thickBot="1" x14ac:dyDescent="0.3">
      <c r="A5" s="33" t="s">
        <v>18</v>
      </c>
      <c r="B5" s="34"/>
      <c r="C5" s="34"/>
      <c r="D5" s="34"/>
      <c r="E5" s="34"/>
      <c r="F5" s="35"/>
    </row>
    <row r="6" spans="1:7" ht="17.399999999999999" thickBot="1" x14ac:dyDescent="0.5">
      <c r="A6" s="2" t="s">
        <v>0</v>
      </c>
      <c r="B6" s="4" t="s">
        <v>1</v>
      </c>
      <c r="C6" s="9" t="s">
        <v>2</v>
      </c>
      <c r="D6" s="1" t="s">
        <v>3</v>
      </c>
      <c r="E6" s="1" t="s">
        <v>4</v>
      </c>
      <c r="F6" s="1" t="s">
        <v>5</v>
      </c>
    </row>
    <row r="7" spans="1:7" ht="16.8" x14ac:dyDescent="0.45">
      <c r="A7" s="22" t="s">
        <v>13</v>
      </c>
      <c r="B7" s="16" t="s">
        <v>10</v>
      </c>
      <c r="C7" s="20"/>
      <c r="D7" s="21"/>
      <c r="E7" s="21"/>
      <c r="F7" s="21"/>
    </row>
    <row r="8" spans="1:7" x14ac:dyDescent="0.25">
      <c r="A8" s="26"/>
      <c r="B8" s="18" t="s">
        <v>19</v>
      </c>
      <c r="C8" s="25" t="s">
        <v>9</v>
      </c>
      <c r="D8" s="10">
        <v>1</v>
      </c>
      <c r="E8" s="12">
        <v>0</v>
      </c>
      <c r="F8" s="12">
        <f>D8*E8</f>
        <v>0</v>
      </c>
    </row>
    <row r="9" spans="1:7" ht="16.8" x14ac:dyDescent="0.45">
      <c r="A9" s="23"/>
      <c r="B9" s="19"/>
      <c r="C9" s="25"/>
      <c r="D9" s="10"/>
      <c r="E9" s="10"/>
      <c r="F9" s="10"/>
    </row>
    <row r="10" spans="1:7" s="29" customFormat="1" x14ac:dyDescent="0.25">
      <c r="A10" s="22" t="s">
        <v>14</v>
      </c>
      <c r="B10" s="16" t="s">
        <v>12</v>
      </c>
      <c r="C10" s="10"/>
      <c r="D10" s="10"/>
      <c r="E10" s="10"/>
      <c r="F10" s="10"/>
    </row>
    <row r="11" spans="1:7" s="29" customFormat="1" ht="15.9" customHeight="1" x14ac:dyDescent="0.25">
      <c r="A11" s="24"/>
      <c r="B11" s="17" t="s">
        <v>21</v>
      </c>
      <c r="C11" s="11" t="s">
        <v>7</v>
      </c>
      <c r="D11" s="11">
        <v>128</v>
      </c>
      <c r="E11" s="12">
        <v>0</v>
      </c>
      <c r="F11" s="12">
        <f>D11*E11</f>
        <v>0</v>
      </c>
    </row>
    <row r="12" spans="1:7" ht="15.9" customHeight="1" x14ac:dyDescent="0.25">
      <c r="A12" s="24"/>
      <c r="B12" s="17"/>
      <c r="C12" s="11"/>
      <c r="D12" s="11"/>
      <c r="E12" s="12"/>
      <c r="F12" s="12"/>
    </row>
    <row r="13" spans="1:7" ht="15.9" customHeight="1" x14ac:dyDescent="0.25">
      <c r="A13" s="22" t="s">
        <v>15</v>
      </c>
      <c r="B13" s="16" t="s">
        <v>11</v>
      </c>
      <c r="C13" s="11"/>
      <c r="D13" s="11"/>
      <c r="E13" s="12"/>
      <c r="F13" s="12"/>
    </row>
    <row r="14" spans="1:7" ht="15.9" customHeight="1" x14ac:dyDescent="0.25">
      <c r="A14" s="24"/>
      <c r="B14" s="18" t="s">
        <v>20</v>
      </c>
      <c r="C14" s="11" t="s">
        <v>7</v>
      </c>
      <c r="D14" s="11">
        <v>348</v>
      </c>
      <c r="E14" s="12">
        <v>0</v>
      </c>
      <c r="F14" s="12">
        <f>D14*E14</f>
        <v>0</v>
      </c>
    </row>
    <row r="15" spans="1:7" ht="15.9" customHeight="1" thickBot="1" x14ac:dyDescent="0.3">
      <c r="A15" s="24"/>
      <c r="B15" s="18"/>
      <c r="C15" s="11"/>
      <c r="D15" s="11"/>
      <c r="E15" s="12"/>
      <c r="F15" s="12"/>
    </row>
    <row r="16" spans="1:7" ht="16.8" thickBot="1" x14ac:dyDescent="0.45">
      <c r="A16" s="3"/>
      <c r="B16" s="13" t="s">
        <v>8</v>
      </c>
      <c r="C16" s="14"/>
      <c r="D16" s="27"/>
      <c r="E16" s="15"/>
      <c r="F16" s="28">
        <f>SUM(F7:F15)</f>
        <v>0</v>
      </c>
    </row>
    <row r="17" spans="1:5" ht="15" x14ac:dyDescent="0.25">
      <c r="A17" s="5"/>
      <c r="D17" s="6"/>
      <c r="E17" s="7"/>
    </row>
    <row r="18" spans="1:5" ht="15" x14ac:dyDescent="0.25">
      <c r="A18" s="8"/>
      <c r="D18" s="6"/>
      <c r="E18" s="7"/>
    </row>
    <row r="19" spans="1:5" ht="15" x14ac:dyDescent="0.25">
      <c r="A19" s="8"/>
      <c r="D19" s="6"/>
      <c r="E19" s="7"/>
    </row>
  </sheetData>
  <mergeCells count="7">
    <mergeCell ref="A1:G1"/>
    <mergeCell ref="A5:F5"/>
    <mergeCell ref="A2:B2"/>
    <mergeCell ref="C2:F2"/>
    <mergeCell ref="A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&amp;LMaorés Etudes et Ingénierie&amp;CTel : 0269 61 52 04&amp;R&amp;G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P39"/>
  <sheetViews>
    <sheetView topLeftCell="A13" workbookViewId="0">
      <selection activeCell="P40" sqref="P40"/>
    </sheetView>
  </sheetViews>
  <sheetFormatPr baseColWidth="10" defaultRowHeight="13.2" x14ac:dyDescent="0.25"/>
  <sheetData>
    <row r="3" spans="3:8" x14ac:dyDescent="0.25">
      <c r="C3" t="s">
        <v>26</v>
      </c>
    </row>
    <row r="5" spans="3:8" x14ac:dyDescent="0.25">
      <c r="D5" t="s">
        <v>22</v>
      </c>
      <c r="F5" t="s">
        <v>23</v>
      </c>
      <c r="H5" t="s">
        <v>24</v>
      </c>
    </row>
    <row r="6" spans="3:8" x14ac:dyDescent="0.25">
      <c r="D6">
        <v>174</v>
      </c>
      <c r="F6">
        <v>174</v>
      </c>
      <c r="H6">
        <v>174</v>
      </c>
    </row>
    <row r="7" spans="3:8" x14ac:dyDescent="0.25">
      <c r="D7">
        <v>174</v>
      </c>
    </row>
    <row r="8" spans="3:8" x14ac:dyDescent="0.25">
      <c r="D8">
        <v>174</v>
      </c>
    </row>
    <row r="9" spans="3:8" x14ac:dyDescent="0.25">
      <c r="D9">
        <f>SUM(D6:D8)</f>
        <v>522</v>
      </c>
    </row>
    <row r="15" spans="3:8" x14ac:dyDescent="0.25">
      <c r="C15" t="s">
        <v>25</v>
      </c>
    </row>
    <row r="16" spans="3:8" x14ac:dyDescent="0.25">
      <c r="D16">
        <v>5</v>
      </c>
      <c r="F16">
        <v>15</v>
      </c>
    </row>
    <row r="17" spans="4:11" x14ac:dyDescent="0.25">
      <c r="D17">
        <v>4</v>
      </c>
      <c r="F17">
        <v>2</v>
      </c>
    </row>
    <row r="18" spans="4:11" x14ac:dyDescent="0.25">
      <c r="D18">
        <f>SUM(D16:D17)</f>
        <v>9</v>
      </c>
      <c r="F18">
        <v>6</v>
      </c>
    </row>
    <row r="19" spans="4:11" x14ac:dyDescent="0.25">
      <c r="F19">
        <v>9</v>
      </c>
    </row>
    <row r="20" spans="4:11" x14ac:dyDescent="0.25">
      <c r="F20">
        <v>2.5</v>
      </c>
    </row>
    <row r="21" spans="4:11" x14ac:dyDescent="0.25">
      <c r="F21">
        <v>18</v>
      </c>
    </row>
    <row r="22" spans="4:11" x14ac:dyDescent="0.25">
      <c r="F22">
        <v>8.5</v>
      </c>
    </row>
    <row r="23" spans="4:11" x14ac:dyDescent="0.25">
      <c r="F23">
        <v>16.5</v>
      </c>
    </row>
    <row r="24" spans="4:11" x14ac:dyDescent="0.25">
      <c r="F24">
        <v>2</v>
      </c>
    </row>
    <row r="25" spans="4:11" x14ac:dyDescent="0.25">
      <c r="F25">
        <v>5.5</v>
      </c>
    </row>
    <row r="26" spans="4:11" x14ac:dyDescent="0.25">
      <c r="F26">
        <v>8</v>
      </c>
    </row>
    <row r="27" spans="4:11" x14ac:dyDescent="0.25">
      <c r="F27">
        <v>4</v>
      </c>
    </row>
    <row r="28" spans="4:11" x14ac:dyDescent="0.25">
      <c r="F28">
        <v>15.5</v>
      </c>
      <c r="K28">
        <v>2.5</v>
      </c>
    </row>
    <row r="29" spans="4:11" x14ac:dyDescent="0.25">
      <c r="F29">
        <f>SUM(F16:F28)</f>
        <v>112.5</v>
      </c>
      <c r="K29">
        <v>4</v>
      </c>
    </row>
    <row r="30" spans="4:11" x14ac:dyDescent="0.25">
      <c r="E30">
        <f>D18+F29</f>
        <v>121.5</v>
      </c>
      <c r="K30">
        <f>SUM(K28:K29)</f>
        <v>6.5</v>
      </c>
    </row>
    <row r="32" spans="4:11" x14ac:dyDescent="0.25">
      <c r="H32">
        <f>E30+K30</f>
        <v>128</v>
      </c>
    </row>
    <row r="37" spans="14:16" x14ac:dyDescent="0.25">
      <c r="N37">
        <v>522</v>
      </c>
      <c r="O37">
        <v>3</v>
      </c>
    </row>
    <row r="38" spans="14:16" x14ac:dyDescent="0.25">
      <c r="P38">
        <f>N37/O37</f>
        <v>174</v>
      </c>
    </row>
    <row r="39" spans="14:16" x14ac:dyDescent="0.25">
      <c r="P39">
        <f>N37-P38</f>
        <v>348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PLATRERIE</vt:lpstr>
      <vt:lpstr>Feuil1</vt:lpstr>
      <vt:lpstr>'LOT PLATRERIE'!Zone_d_impression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MAORE ETUDES et  INGENIEURIE</dc:creator>
  <cp:lastModifiedBy>Fayal YACOUB</cp:lastModifiedBy>
  <cp:lastPrinted>2025-08-19T05:41:36Z</cp:lastPrinted>
  <dcterms:created xsi:type="dcterms:W3CDTF">1997-09-20T09:38:14Z</dcterms:created>
  <dcterms:modified xsi:type="dcterms:W3CDTF">2025-08-19T09:26:46Z</dcterms:modified>
</cp:coreProperties>
</file>